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45AA28BF-D2CF-47C0-BC18-3AE1D9C8BDF5}" xr6:coauthVersionLast="47" xr6:coauthVersionMax="47" xr10:uidLastSave="{00000000-0000-0000-0000-000000000000}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72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AUTORITATE!$A$1:$BV$4</definedName>
  </definedNames>
  <calcPr calcId="191029"/>
</workbook>
</file>

<file path=xl/calcChain.xml><?xml version="1.0" encoding="utf-8"?>
<calcChain xmlns="http://schemas.openxmlformats.org/spreadsheetml/2006/main">
  <c r="BP4" i="21" l="1"/>
  <c r="S5" i="21" l="1"/>
  <c r="BC4" i="21" l="1"/>
  <c r="AX4" i="21"/>
  <c r="AN4" i="21"/>
  <c r="AZ5" i="21" l="1"/>
</calcChain>
</file>

<file path=xl/sharedStrings.xml><?xml version="1.0" encoding="utf-8"?>
<sst xmlns="http://schemas.openxmlformats.org/spreadsheetml/2006/main" count="117" uniqueCount="83">
  <si>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</si>
  <si>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</si>
  <si>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</si>
  <si>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</si>
  <si>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</si>
  <si>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</si>
  <si>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</si>
  <si>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</si>
  <si>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</si>
  <si>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</si>
  <si>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</si>
  <si>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</si>
  <si>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</si>
  <si>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</si>
  <si>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</si>
  <si>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</si>
  <si>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</si>
  <si>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</si>
  <si>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</si>
  <si>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</si>
  <si>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</si>
  <si>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</si>
  <si>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</si>
  <si>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</si>
  <si>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</si>
  <si>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</si>
  <si>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</si>
  <si>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</si>
  <si>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</si>
  <si>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</si>
  <si>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</si>
  <si>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</si>
  <si>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</si>
  <si>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</si>
  <si>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</si>
  <si>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</si>
  <si>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</si>
  <si>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</si>
  <si>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</si>
  <si>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</si>
  <si>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</si>
  <si>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</si>
  <si>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</si>
  <si>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</si>
  <si>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</si>
  <si>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</si>
  <si>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</si>
  <si>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</si>
  <si>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</si>
  <si>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</si>
  <si>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</si>
  <si>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</si>
  <si>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</si>
  <si>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</si>
  <si>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</si>
  <si>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</si>
  <si>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</si>
  <si>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</si>
  <si>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</si>
  <si>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</si>
  <si>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</si>
  <si>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</si>
  <si>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</si>
  <si>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</si>
  <si>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</si>
  <si>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</si>
  <si>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</si>
  <si>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</si>
  <si>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</si>
  <si>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</si>
  <si>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</si>
  <si>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</si>
  <si>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</si>
  <si>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</si>
  <si>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</si>
  <si>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</si>
  <si>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</si>
  <si>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PRIMĂRIA COMUNEI VALEA DANULUI</t>
  </si>
  <si>
    <t>actualizarea informațiilor pe site - ul instituției</t>
  </si>
  <si>
    <t>o bună colaborare între compartimentele instituției și persoana responsabilă cu actualizarea site -ului și persoana responsabilă cu aplicarea Legii 544/2001</t>
  </si>
  <si>
    <t>Complexitate</t>
  </si>
  <si>
    <t>nu a fost cazul</t>
  </si>
  <si>
    <t xml:space="preserve">actualizarea permanentă a site - ului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</si>
</sst>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7"/>
  <sheetViews>
    <sheetView tabSelected="1" zoomScale="106" zoomScaleNormal="106" workbookViewId="0">
      <selection activeCell="A4" sqref="A4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1" width="10.42578125" style="7" customWidth="1"/>
    <col min="12" max="13" width="12.5703125" style="7" customWidth="1"/>
    <col min="14" max="14" width="9" style="7"/>
    <col min="15" max="15" width="12.42578125" style="7" customWidth="1"/>
    <col min="17" max="18" width="9" style="7"/>
    <col min="20" max="22" width="9" style="7"/>
    <col min="24" max="30" width="9" style="7"/>
    <col min="32" max="35" width="9" style="7"/>
    <col min="37" max="39" width="9" style="7"/>
    <col min="41" max="46" width="9" style="7"/>
    <col min="47" max="49" width="9" style="7" customWidth="1"/>
    <col min="51" max="54" width="9" style="7"/>
    <col min="56" max="61" width="9" style="7"/>
    <col min="62" max="63" width="9" style="7" customWidth="1"/>
    <col min="65" max="67" width="9" style="7"/>
    <col min="69" max="74" width="9" style="7"/>
  </cols>
  <sheetData>
    <row r="1" spans="1:74" ht="25.5" customHeight="1" x14ac:dyDescent="0.25">
      <c r="A1" s="38" t="s">
        <v>59</v>
      </c>
      <c r="B1" s="38" t="s">
        <v>65</v>
      </c>
      <c r="C1" s="38" t="s">
        <v>8</v>
      </c>
      <c r="D1" s="38"/>
      <c r="E1" s="38" t="s">
        <v>0</v>
      </c>
      <c r="F1" s="38" t="s">
        <v>1</v>
      </c>
      <c r="G1" s="38"/>
      <c r="H1" s="38"/>
      <c r="I1" s="38"/>
      <c r="J1" s="38"/>
      <c r="K1" s="69" t="s">
        <v>68</v>
      </c>
      <c r="L1" s="69" t="s">
        <v>69</v>
      </c>
      <c r="M1" s="69" t="s">
        <v>70</v>
      </c>
      <c r="N1" s="69" t="s">
        <v>53</v>
      </c>
      <c r="O1" s="69" t="s">
        <v>71</v>
      </c>
      <c r="P1" s="42" t="s">
        <v>19</v>
      </c>
      <c r="Q1" s="38" t="s">
        <v>18</v>
      </c>
      <c r="R1" s="38"/>
      <c r="S1" s="42" t="s">
        <v>19</v>
      </c>
      <c r="T1" s="38" t="s">
        <v>16</v>
      </c>
      <c r="U1" s="38"/>
      <c r="V1" s="38"/>
      <c r="W1" s="42" t="s">
        <v>19</v>
      </c>
      <c r="X1" s="38" t="s">
        <v>6</v>
      </c>
      <c r="Y1" s="38"/>
      <c r="Z1" s="38"/>
      <c r="AA1" s="38"/>
      <c r="AB1" s="38"/>
      <c r="AC1" s="38"/>
      <c r="AD1" s="38"/>
      <c r="AE1" s="45" t="s">
        <v>15</v>
      </c>
      <c r="AF1" s="38" t="s">
        <v>23</v>
      </c>
      <c r="AG1" s="38"/>
      <c r="AH1" s="38"/>
      <c r="AI1" s="38"/>
      <c r="AJ1" s="45" t="s">
        <v>15</v>
      </c>
      <c r="AK1" s="38" t="s">
        <v>24</v>
      </c>
      <c r="AL1" s="38"/>
      <c r="AM1" s="38"/>
      <c r="AN1" s="45" t="s">
        <v>15</v>
      </c>
      <c r="AO1" s="53" t="s">
        <v>35</v>
      </c>
      <c r="AP1" s="54"/>
      <c r="AQ1" s="54"/>
      <c r="AR1" s="54"/>
      <c r="AS1" s="54"/>
      <c r="AT1" s="54"/>
      <c r="AU1" s="55"/>
      <c r="AV1" s="69" t="s">
        <v>55</v>
      </c>
      <c r="AW1" s="69" t="s">
        <v>75</v>
      </c>
      <c r="AX1" s="58" t="s">
        <v>14</v>
      </c>
      <c r="AY1" s="53" t="s">
        <v>32</v>
      </c>
      <c r="AZ1" s="54"/>
      <c r="BA1" s="54"/>
      <c r="BB1" s="19"/>
      <c r="BC1" s="58" t="s">
        <v>14</v>
      </c>
      <c r="BD1" s="53" t="s">
        <v>35</v>
      </c>
      <c r="BE1" s="54"/>
      <c r="BF1" s="54"/>
      <c r="BG1" s="54"/>
      <c r="BH1" s="54"/>
      <c r="BI1" s="54"/>
      <c r="BJ1" s="55"/>
      <c r="BK1" s="64" t="s">
        <v>76</v>
      </c>
      <c r="BL1" s="61" t="s">
        <v>41</v>
      </c>
      <c r="BM1" s="31" t="s">
        <v>13</v>
      </c>
      <c r="BN1" s="32"/>
      <c r="BO1" s="33"/>
      <c r="BP1" s="48" t="s">
        <v>41</v>
      </c>
      <c r="BQ1" s="31" t="s">
        <v>12</v>
      </c>
      <c r="BR1" s="32"/>
      <c r="BS1" s="33"/>
      <c r="BT1" s="38" t="s">
        <v>10</v>
      </c>
      <c r="BU1" s="38"/>
      <c r="BV1" s="68"/>
    </row>
    <row r="2" spans="1:74" ht="60.75" customHeight="1" x14ac:dyDescent="0.25">
      <c r="A2" s="39"/>
      <c r="B2" s="39"/>
      <c r="C2" s="39" t="s">
        <v>7</v>
      </c>
      <c r="D2" s="39" t="s">
        <v>9</v>
      </c>
      <c r="E2" s="39"/>
      <c r="F2" s="39"/>
      <c r="G2" s="39"/>
      <c r="H2" s="39"/>
      <c r="I2" s="39"/>
      <c r="J2" s="39"/>
      <c r="K2" s="70"/>
      <c r="L2" s="70"/>
      <c r="M2" s="70"/>
      <c r="N2" s="70"/>
      <c r="O2" s="70"/>
      <c r="P2" s="43"/>
      <c r="Q2" s="39" t="s">
        <v>2</v>
      </c>
      <c r="R2" s="39" t="s">
        <v>3</v>
      </c>
      <c r="S2" s="43"/>
      <c r="T2" s="39" t="s">
        <v>17</v>
      </c>
      <c r="U2" s="39" t="s">
        <v>4</v>
      </c>
      <c r="V2" s="39" t="s">
        <v>5</v>
      </c>
      <c r="W2" s="43"/>
      <c r="X2" s="39" t="s">
        <v>61</v>
      </c>
      <c r="Y2" s="39" t="s">
        <v>62</v>
      </c>
      <c r="Z2" s="39" t="s">
        <v>30</v>
      </c>
      <c r="AA2" s="39" t="s">
        <v>63</v>
      </c>
      <c r="AB2" s="66" t="s">
        <v>64</v>
      </c>
      <c r="AC2" s="39" t="s">
        <v>57</v>
      </c>
      <c r="AD2" s="39"/>
      <c r="AE2" s="46"/>
      <c r="AF2" s="37" t="s">
        <v>74</v>
      </c>
      <c r="AG2" s="37" t="s">
        <v>21</v>
      </c>
      <c r="AH2" s="37" t="s">
        <v>22</v>
      </c>
      <c r="AI2" s="37" t="s">
        <v>42</v>
      </c>
      <c r="AJ2" s="46"/>
      <c r="AK2" s="37" t="s">
        <v>25</v>
      </c>
      <c r="AL2" s="37" t="s">
        <v>27</v>
      </c>
      <c r="AM2" s="37" t="s">
        <v>26</v>
      </c>
      <c r="AN2" s="46"/>
      <c r="AO2" s="37" t="s">
        <v>28</v>
      </c>
      <c r="AP2" s="37" t="s">
        <v>29</v>
      </c>
      <c r="AQ2" s="37" t="s">
        <v>30</v>
      </c>
      <c r="AR2" s="37" t="s">
        <v>31</v>
      </c>
      <c r="AS2" s="37" t="s">
        <v>37</v>
      </c>
      <c r="AT2" s="37" t="s">
        <v>54</v>
      </c>
      <c r="AU2" s="37"/>
      <c r="AV2" s="70"/>
      <c r="AW2" s="70"/>
      <c r="AX2" s="59"/>
      <c r="AY2" s="51" t="s">
        <v>33</v>
      </c>
      <c r="AZ2" s="51" t="s">
        <v>34</v>
      </c>
      <c r="BA2" s="56" t="s">
        <v>58</v>
      </c>
      <c r="BB2" s="57"/>
      <c r="BC2" s="59"/>
      <c r="BD2" s="51" t="s">
        <v>36</v>
      </c>
      <c r="BE2" s="51" t="s">
        <v>29</v>
      </c>
      <c r="BF2" s="51" t="s">
        <v>30</v>
      </c>
      <c r="BG2" s="51" t="s">
        <v>31</v>
      </c>
      <c r="BH2" s="51" t="s">
        <v>37</v>
      </c>
      <c r="BI2" s="56" t="s">
        <v>57</v>
      </c>
      <c r="BJ2" s="57"/>
      <c r="BK2" s="65"/>
      <c r="BL2" s="62"/>
      <c r="BM2" s="34"/>
      <c r="BN2" s="35"/>
      <c r="BO2" s="36"/>
      <c r="BP2" s="49"/>
      <c r="BQ2" s="34"/>
      <c r="BR2" s="35"/>
      <c r="BS2" s="36"/>
      <c r="BT2" s="51" t="s">
        <v>72</v>
      </c>
      <c r="BU2" s="37" t="s">
        <v>11</v>
      </c>
      <c r="BV2" s="72" t="s">
        <v>20</v>
      </c>
    </row>
    <row r="3" spans="1:74" ht="138" customHeight="1" thickBot="1" x14ac:dyDescent="0.3">
      <c r="A3" s="40"/>
      <c r="B3" s="40"/>
      <c r="C3" s="40"/>
      <c r="D3" s="40"/>
      <c r="E3" s="40"/>
      <c r="F3" s="8" t="s">
        <v>43</v>
      </c>
      <c r="G3" s="9" t="s">
        <v>44</v>
      </c>
      <c r="H3" s="9" t="s">
        <v>66</v>
      </c>
      <c r="I3" s="9" t="s">
        <v>73</v>
      </c>
      <c r="J3" s="9" t="s">
        <v>67</v>
      </c>
      <c r="K3" s="71"/>
      <c r="L3" s="71"/>
      <c r="M3" s="71"/>
      <c r="N3" s="71"/>
      <c r="O3" s="71"/>
      <c r="P3" s="44"/>
      <c r="Q3" s="40"/>
      <c r="R3" s="40"/>
      <c r="S3" s="44"/>
      <c r="T3" s="40"/>
      <c r="U3" s="40"/>
      <c r="V3" s="40"/>
      <c r="W3" s="44"/>
      <c r="X3" s="40"/>
      <c r="Y3" s="40"/>
      <c r="Z3" s="40"/>
      <c r="AA3" s="40"/>
      <c r="AB3" s="67"/>
      <c r="AC3" s="12" t="s">
        <v>56</v>
      </c>
      <c r="AD3" s="13" t="s">
        <v>60</v>
      </c>
      <c r="AE3" s="47"/>
      <c r="AF3" s="41"/>
      <c r="AG3" s="41"/>
      <c r="AH3" s="41"/>
      <c r="AI3" s="41"/>
      <c r="AJ3" s="47"/>
      <c r="AK3" s="41"/>
      <c r="AL3" s="41"/>
      <c r="AM3" s="41"/>
      <c r="AN3" s="47"/>
      <c r="AO3" s="41"/>
      <c r="AP3" s="41"/>
      <c r="AQ3" s="41"/>
      <c r="AR3" s="41"/>
      <c r="AS3" s="41"/>
      <c r="AT3" s="12" t="s">
        <v>56</v>
      </c>
      <c r="AU3" s="13" t="s">
        <v>60</v>
      </c>
      <c r="AV3" s="71"/>
      <c r="AW3" s="71"/>
      <c r="AX3" s="60"/>
      <c r="AY3" s="52"/>
      <c r="AZ3" s="52"/>
      <c r="BA3" s="15" t="s">
        <v>56</v>
      </c>
      <c r="BB3" s="18" t="s">
        <v>60</v>
      </c>
      <c r="BC3" s="60"/>
      <c r="BD3" s="52"/>
      <c r="BE3" s="52"/>
      <c r="BF3" s="52"/>
      <c r="BG3" s="52"/>
      <c r="BH3" s="52"/>
      <c r="BI3" s="12" t="s">
        <v>56</v>
      </c>
      <c r="BJ3" s="18" t="s">
        <v>60</v>
      </c>
      <c r="BK3" s="52"/>
      <c r="BL3" s="63"/>
      <c r="BM3" s="15" t="s">
        <v>39</v>
      </c>
      <c r="BN3" s="15" t="s">
        <v>38</v>
      </c>
      <c r="BO3" s="15" t="s">
        <v>40</v>
      </c>
      <c r="BP3" s="50"/>
      <c r="BQ3" s="15" t="s">
        <v>39</v>
      </c>
      <c r="BR3" s="15" t="s">
        <v>38</v>
      </c>
      <c r="BS3" s="15" t="s">
        <v>40</v>
      </c>
      <c r="BT3" s="52"/>
      <c r="BU3" s="41"/>
      <c r="BV3" s="73"/>
    </row>
    <row r="4" spans="1:74" ht="59.25" customHeight="1" thickBot="1" x14ac:dyDescent="0.3">
      <c r="A4" s="10" t="s">
        <v>77</v>
      </c>
      <c r="B4" s="6" t="s">
        <v>45</v>
      </c>
      <c r="C4" s="6" t="s">
        <v>47</v>
      </c>
      <c r="D4" s="6" t="s">
        <v>47</v>
      </c>
      <c r="E4" s="6" t="s">
        <v>45</v>
      </c>
      <c r="F4" s="11" t="s">
        <v>50</v>
      </c>
      <c r="G4" s="11" t="s">
        <v>50</v>
      </c>
      <c r="H4" s="11" t="s">
        <v>49</v>
      </c>
      <c r="I4" s="11" t="s">
        <v>49</v>
      </c>
      <c r="J4" s="11"/>
      <c r="K4" s="11" t="s">
        <v>50</v>
      </c>
      <c r="L4" s="6" t="s">
        <v>78</v>
      </c>
      <c r="M4" s="6" t="s">
        <v>50</v>
      </c>
      <c r="N4" s="6" t="s">
        <v>50</v>
      </c>
      <c r="O4" s="6" t="s">
        <v>79</v>
      </c>
      <c r="P4" s="1">
        <v>3</v>
      </c>
      <c r="Q4" s="6">
        <v>2</v>
      </c>
      <c r="R4" s="6">
        <v>1</v>
      </c>
      <c r="S4" s="1">
        <v>3</v>
      </c>
      <c r="T4" s="6">
        <v>0</v>
      </c>
      <c r="U4" s="6">
        <v>3</v>
      </c>
      <c r="V4" s="6">
        <v>0</v>
      </c>
      <c r="W4" s="1">
        <v>3</v>
      </c>
      <c r="X4" s="6">
        <v>2</v>
      </c>
      <c r="Y4" s="6">
        <v>1</v>
      </c>
      <c r="Z4" s="6">
        <v>0</v>
      </c>
      <c r="AA4" s="6">
        <v>0</v>
      </c>
      <c r="AB4" s="14">
        <v>0</v>
      </c>
      <c r="AC4" s="14">
        <v>0</v>
      </c>
      <c r="AD4" s="6">
        <v>0</v>
      </c>
      <c r="AE4" s="2">
        <v>3</v>
      </c>
      <c r="AF4" s="6">
        <v>0</v>
      </c>
      <c r="AG4" s="6">
        <v>1</v>
      </c>
      <c r="AH4" s="6">
        <v>0</v>
      </c>
      <c r="AI4" s="6">
        <v>2</v>
      </c>
      <c r="AJ4" s="2">
        <v>3</v>
      </c>
      <c r="AK4" s="6">
        <v>3</v>
      </c>
      <c r="AL4" s="6">
        <v>0</v>
      </c>
      <c r="AM4" s="6">
        <v>0</v>
      </c>
      <c r="AN4" s="2">
        <f>AO4+AP4+AQ4+AR4+AS4+AT4</f>
        <v>3</v>
      </c>
      <c r="AO4" s="6">
        <v>2</v>
      </c>
      <c r="AP4" s="6">
        <v>1</v>
      </c>
      <c r="AQ4" s="6">
        <v>0</v>
      </c>
      <c r="AR4" s="6">
        <v>0</v>
      </c>
      <c r="AS4" s="6">
        <v>0</v>
      </c>
      <c r="AT4" s="11">
        <v>0</v>
      </c>
      <c r="AU4" s="6">
        <v>0</v>
      </c>
      <c r="AV4" s="6" t="s">
        <v>80</v>
      </c>
      <c r="AW4" s="6" t="s">
        <v>81</v>
      </c>
      <c r="AX4" s="3">
        <f>AY4+AZ4+BA4</f>
        <v>0</v>
      </c>
      <c r="AY4" s="6">
        <v>0</v>
      </c>
      <c r="AZ4" s="6">
        <v>0</v>
      </c>
      <c r="BA4" s="22">
        <v>0</v>
      </c>
      <c r="BB4" s="24">
        <v>0</v>
      </c>
      <c r="BC4" s="23">
        <f>BD4+BE4+BF4+BG4+BH4+BI4</f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11">
        <v>0</v>
      </c>
      <c r="BJ4" s="6">
        <v>0</v>
      </c>
      <c r="BK4" s="6">
        <v>0</v>
      </c>
      <c r="BL4" s="4">
        <v>0</v>
      </c>
      <c r="BM4" s="6">
        <v>0</v>
      </c>
      <c r="BN4" s="6">
        <v>0</v>
      </c>
      <c r="BO4" s="6">
        <v>0</v>
      </c>
      <c r="BP4" s="5">
        <f>BQ4+BR4+BS4</f>
        <v>0</v>
      </c>
      <c r="BQ4" s="6">
        <v>0</v>
      </c>
      <c r="BR4" s="6">
        <v>0</v>
      </c>
      <c r="BS4" s="6">
        <v>0</v>
      </c>
      <c r="BT4" s="6" t="s">
        <v>49</v>
      </c>
      <c r="BU4" s="16"/>
      <c r="BV4" s="17" t="s">
        <v>82</v>
      </c>
    </row>
    <row r="5" spans="1:74" x14ac:dyDescent="0.25">
      <c r="S5" t="str">
        <f>IF(P4=S4,IF(S4=W4,"e bine","nu e bine"),"nu e bine")</f>
        <v>e bine</v>
      </c>
      <c r="AZ5" s="7" t="str">
        <f>IF(AX4=BC4,"e bine","nu e bine")</f>
        <v>e bine</v>
      </c>
    </row>
    <row r="9" spans="1:74" s="26" customFormat="1" ht="21" x14ac:dyDescent="0.35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Q9" s="25"/>
      <c r="R9" s="25"/>
      <c r="T9" s="25"/>
      <c r="U9" s="25"/>
      <c r="V9" s="25"/>
      <c r="X9" s="25"/>
      <c r="Y9" s="25"/>
      <c r="Z9" s="25"/>
      <c r="AA9" s="25"/>
      <c r="AB9" s="25"/>
      <c r="AC9" s="25"/>
      <c r="AD9" s="25"/>
      <c r="AF9" s="25"/>
      <c r="AG9" s="25"/>
      <c r="AH9" s="25"/>
      <c r="AI9" s="25"/>
      <c r="AK9" s="25"/>
      <c r="AL9" s="25"/>
      <c r="AM9" s="25"/>
      <c r="AO9" s="25"/>
      <c r="AP9" s="25"/>
      <c r="AQ9" s="25"/>
      <c r="AR9" s="25"/>
      <c r="AS9" s="25"/>
      <c r="AT9" s="25"/>
      <c r="AU9" s="25"/>
      <c r="AV9" s="25"/>
      <c r="AW9" s="25"/>
      <c r="AY9" s="25"/>
      <c r="AZ9" s="25"/>
      <c r="BA9" s="25"/>
      <c r="BB9" s="25"/>
      <c r="BD9" s="25"/>
      <c r="BE9" s="25"/>
      <c r="BF9" s="25"/>
      <c r="BG9" s="25"/>
      <c r="BH9" s="25"/>
      <c r="BI9" s="25"/>
      <c r="BJ9" s="25"/>
      <c r="BK9" s="25"/>
      <c r="BM9" s="25"/>
      <c r="BN9" s="25"/>
      <c r="BO9" s="25"/>
      <c r="BQ9" s="25"/>
      <c r="BR9" s="25"/>
      <c r="BS9" s="25"/>
      <c r="BT9" s="25"/>
      <c r="BU9" s="25"/>
      <c r="BV9" s="25"/>
    </row>
    <row r="10" spans="1:74" ht="2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74" ht="2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74" ht="2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74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74" ht="39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29"/>
      <c r="R14" s="29"/>
      <c r="S14" s="29"/>
      <c r="T14" s="29"/>
      <c r="U14" s="29"/>
      <c r="V14" s="29"/>
    </row>
    <row r="15" spans="1:74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25" spans="1:1" x14ac:dyDescent="0.25">
      <c r="A25" s="21"/>
    </row>
    <row r="26" spans="1:1" x14ac:dyDescent="0.25">
      <c r="A26" s="20"/>
    </row>
    <row r="27" spans="1:1" x14ac:dyDescent="0.25">
      <c r="A27" s="20"/>
    </row>
  </sheetData>
  <dataConsolidate/>
  <mergeCells count="76">
    <mergeCell ref="A13:P14"/>
    <mergeCell ref="P1:P3"/>
    <mergeCell ref="C2:C3"/>
    <mergeCell ref="D2:D3"/>
    <mergeCell ref="L1:L3"/>
    <mergeCell ref="M1:M3"/>
    <mergeCell ref="N1:N3"/>
    <mergeCell ref="O1:O3"/>
    <mergeCell ref="A1:A3"/>
    <mergeCell ref="B1:B3"/>
    <mergeCell ref="C1:D1"/>
    <mergeCell ref="E1:E3"/>
    <mergeCell ref="K1:K3"/>
    <mergeCell ref="F1:J2"/>
    <mergeCell ref="A10:O10"/>
    <mergeCell ref="A11:O11"/>
    <mergeCell ref="AO1:AU1"/>
    <mergeCell ref="BT1:BV1"/>
    <mergeCell ref="AX1:AX3"/>
    <mergeCell ref="AK1:AM1"/>
    <mergeCell ref="BU2:BU3"/>
    <mergeCell ref="AL2:AL3"/>
    <mergeCell ref="BT2:BT3"/>
    <mergeCell ref="AV1:AV3"/>
    <mergeCell ref="BV2:BV3"/>
    <mergeCell ref="AM2:AM3"/>
    <mergeCell ref="AO2:AO3"/>
    <mergeCell ref="AP2:AP3"/>
    <mergeCell ref="AQ2:AQ3"/>
    <mergeCell ref="AR2:AR3"/>
    <mergeCell ref="AS2:AS3"/>
    <mergeCell ref="AW1:AW3"/>
    <mergeCell ref="AE1:AE3"/>
    <mergeCell ref="AF1:AI1"/>
    <mergeCell ref="Z2:Z3"/>
    <mergeCell ref="AA2:AA3"/>
    <mergeCell ref="T2:T3"/>
    <mergeCell ref="U2:U3"/>
    <mergeCell ref="V2:V3"/>
    <mergeCell ref="X2:X3"/>
    <mergeCell ref="Y2:Y3"/>
    <mergeCell ref="AF2:AF3"/>
    <mergeCell ref="AB2:AB3"/>
    <mergeCell ref="AC2:AD2"/>
    <mergeCell ref="BP1:BP3"/>
    <mergeCell ref="BQ1:BS2"/>
    <mergeCell ref="AY2:AY3"/>
    <mergeCell ref="BD2:BD3"/>
    <mergeCell ref="BD1:BJ1"/>
    <mergeCell ref="BA2:BB2"/>
    <mergeCell ref="AY1:BA1"/>
    <mergeCell ref="AZ2:AZ3"/>
    <mergeCell ref="BI2:BJ2"/>
    <mergeCell ref="BH2:BH3"/>
    <mergeCell ref="BG2:BG3"/>
    <mergeCell ref="BF2:BF3"/>
    <mergeCell ref="BE2:BE3"/>
    <mergeCell ref="BC1:BC3"/>
    <mergeCell ref="BL1:BL3"/>
    <mergeCell ref="BK1:BK3"/>
    <mergeCell ref="A12:O12"/>
    <mergeCell ref="BM1:BO2"/>
    <mergeCell ref="AT2:AU2"/>
    <mergeCell ref="Q1:R1"/>
    <mergeCell ref="Q2:Q3"/>
    <mergeCell ref="AG2:AG3"/>
    <mergeCell ref="S1:S3"/>
    <mergeCell ref="W1:W3"/>
    <mergeCell ref="AJ1:AJ3"/>
    <mergeCell ref="AN1:AN3"/>
    <mergeCell ref="AH2:AH3"/>
    <mergeCell ref="AI2:AI3"/>
    <mergeCell ref="AK2:AK3"/>
    <mergeCell ref="R2:R3"/>
    <mergeCell ref="T1:V1"/>
    <mergeCell ref="X1:AD1"/>
  </mergeCells>
  <conditionalFormatting sqref="P4">
    <cfRule type="cellIs" dxfId="1" priority="1" operator="greaterThan">
      <formula>$S$4=$W$4</formula>
    </cfRule>
  </conditionalFormatting>
  <conditionalFormatting sqref="Q7">
    <cfRule type="cellIs" dxfId="0" priority="2" operator="greaterThan">
      <formula>$S$4</formula>
    </cfRule>
  </conditionalFormatting>
  <dataValidations xWindow="885" yWindow="741" count="15">
    <dataValidation type="whole" allowBlank="1" showInputMessage="1" showErrorMessage="1" sqref="BQ4:BS4 Q4:R4 T4:V4 X4:AC4 AF4:AI4 AK4:AM4 AO4:AT4 AY4:BA4 BD4:BI4 BM4:BO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S4" xr:uid="{00000000-0002-0000-0000-000001000000}">
      <formula1>P4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P4" xr:uid="{00000000-0002-0000-0000-000002000000}">
      <formula1>Q4+R4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W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E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J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N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X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C4" xr:uid="{00000000-0002-0000-0000-000008000000}"/>
    <dataValidation type="textLength" allowBlank="1" showInputMessage="1" showErrorMessage="1" sqref="A4" xr:uid="{9E2F4FAC-1F87-4794-915D-65E389001C5D}">
      <formula1>0</formula1>
      <formula2>5000</formula2>
    </dataValidation>
    <dataValidation type="textLength" allowBlank="1" showInputMessage="1" showErrorMessage="1" sqref="BB4 BJ4:BK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oluții ați luat în vederea creșterii vizibilității informațiilor" sqref="L4" xr:uid="{00000000-0002-0000-0000-00000C000000}"/>
    <dataValidation allowBlank="1" showInputMessage="1" showErrorMessage="1" prompt="Menționează ce măsuri ați propus pentru publicare" sqref="O4" xr:uid="{00000000-0002-0000-0000-00000D000000}"/>
    <dataValidation allowBlank="1" showInputMessage="1" showErrorMessage="1" prompt="NU SE COMPLETEAZĂ! Calculează automat! _x000a_" sqref="BL4 BP4" xr:uid="{00000000-0002-0000-0000-00000E000000}"/>
  </dataValidations>
  <pageMargins left="0.7" right="0.7" top="0.75" bottom="0.75" header="0.3" footer="0.3"/>
  <pageSetup paperSize="8" scale="2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0F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Sheet1!$F$2:$F$3</xm:f>
          </x14:formula1>
          <xm:sqref>BT4 F4:I4 K4 M4:N4</xm:sqref>
        </x14:dataValidation>
        <x14:dataValidation type="list" allowBlank="1" showInputMessage="1" showErrorMessage="1" prompt="Selectează varianta de răspuns apăsând pe iconița din dreapta acestui mesaj _x000a_ " xr:uid="{00000000-0002-0000-0000-000012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45</v>
      </c>
      <c r="D2" t="s">
        <v>47</v>
      </c>
      <c r="F2" t="s">
        <v>50</v>
      </c>
    </row>
    <row r="3" spans="2:6" x14ac:dyDescent="0.25">
      <c r="B3" t="s">
        <v>46</v>
      </c>
      <c r="D3" t="s">
        <v>48</v>
      </c>
      <c r="F3" t="s">
        <v>49</v>
      </c>
    </row>
    <row r="4" spans="2:6" x14ac:dyDescent="0.25">
      <c r="B4" t="s">
        <v>51</v>
      </c>
    </row>
    <row r="5" spans="2:6" x14ac:dyDescent="0.25">
      <c r="B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2025-04-29T08:50:07Z</dcterms:modified>
</cp:coreProperties>
</file>